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1580" windowHeight="11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'Feuil1'!$A$1:$O$160</definedName>
  </definedNames>
  <calcPr fullCalcOnLoad="1"/>
</workbook>
</file>

<file path=xl/sharedStrings.xml><?xml version="1.0" encoding="utf-8"?>
<sst xmlns="http://schemas.openxmlformats.org/spreadsheetml/2006/main" count="87" uniqueCount="85">
  <si>
    <t>Nom</t>
  </si>
  <si>
    <t>Société</t>
  </si>
  <si>
    <t>Edition Française</t>
  </si>
  <si>
    <t>Edition Anglaise</t>
  </si>
  <si>
    <t>INFORMATION CLIENTS</t>
  </si>
  <si>
    <t>E-Mail</t>
  </si>
  <si>
    <t>Tél.</t>
  </si>
  <si>
    <t>Fax</t>
  </si>
  <si>
    <t>Adresse de livraison</t>
  </si>
  <si>
    <t>Adresse de facturation (si différente)</t>
  </si>
  <si>
    <t>Date de commande</t>
  </si>
  <si>
    <t>N° de commande</t>
  </si>
  <si>
    <t>Réf</t>
  </si>
  <si>
    <t>Libellé de l'article</t>
  </si>
  <si>
    <t>Quantité</t>
  </si>
  <si>
    <t xml:space="preserve">Montant HT </t>
  </si>
  <si>
    <t>Prénom</t>
  </si>
  <si>
    <t>Prix Unit. HT</t>
  </si>
  <si>
    <t>Centre d'expertise de MindManager et du Business Mapping pour la France - RCS Beauvais - SIRET 429 464 175 00018 - APE 804C</t>
  </si>
  <si>
    <t>MMDFrance - SARL- 2 sente de la Pierre au Roy -  60240 Tourly. Tel 03 44 49 21 05 - Fax 03 44 49 1738</t>
  </si>
  <si>
    <t>Total HT</t>
  </si>
  <si>
    <t>TVA</t>
  </si>
  <si>
    <t>Date : ___________________________________</t>
  </si>
  <si>
    <t>gratuit</t>
  </si>
  <si>
    <t xml:space="preserve">Téléchargement </t>
  </si>
  <si>
    <t xml:space="preserve">  Les prix sont indiqués hors taxes</t>
  </si>
  <si>
    <t xml:space="preserve">  Votre société est hors France, mais dans l'UE : </t>
  </si>
  <si>
    <t xml:space="preserve">  Signature : _________________________________</t>
  </si>
  <si>
    <t xml:space="preserve">  exemptez la TVA et indiquez votre numéro de TVA :</t>
  </si>
  <si>
    <t xml:space="preserve">  Pour l'étranger hors UE, exemptez la TVA</t>
  </si>
  <si>
    <t xml:space="preserve">  0 = Exempté</t>
  </si>
  <si>
    <t xml:space="preserve">  1 = Soumis</t>
  </si>
  <si>
    <t>Total TTC</t>
  </si>
  <si>
    <t xml:space="preserve">  ProS</t>
  </si>
  <si>
    <t xml:space="preserve">  Pro</t>
  </si>
  <si>
    <t>*)  Licence simple</t>
  </si>
  <si>
    <t>Conditions de paiement</t>
  </si>
  <si>
    <t>A réception du paiement :</t>
  </si>
  <si>
    <r>
      <t xml:space="preserve">    •  </t>
    </r>
    <r>
      <rPr>
        <b/>
        <sz val="12"/>
        <rFont val="Arial"/>
        <family val="2"/>
      </rPr>
      <t xml:space="preserve"> </t>
    </r>
    <r>
      <rPr>
        <sz val="8"/>
        <rFont val="Arial"/>
        <family val="2"/>
      </rPr>
      <t>soit le numéro de licence est envoyé par E-mail en cas de téléchargement</t>
    </r>
  </si>
  <si>
    <r>
      <t xml:space="preserve">    •  </t>
    </r>
    <r>
      <rPr>
        <b/>
        <sz val="12"/>
        <rFont val="Arial"/>
        <family val="2"/>
      </rPr>
      <t xml:space="preserve"> </t>
    </r>
    <r>
      <rPr>
        <sz val="8"/>
        <rFont val="Arial"/>
        <family val="2"/>
      </rPr>
      <t>soit le CD-Rom est envoyé par collissimo suivi. Il faut compter 2 à 3 jours avant réception</t>
    </r>
  </si>
  <si>
    <t>Conditions d'utilisations</t>
  </si>
  <si>
    <t xml:space="preserve">Les logiciels, ainsi que les documentations qui les accompagnent, sont la propriété de Mindjet LLC et/ou de ses fournisseurs et sont </t>
  </si>
  <si>
    <t>soumis à droit d'auteur. L'utilisation de ces logiciels est soumise aux clauses du contrat de licence d'utilisateur final qui les accompagne</t>
  </si>
  <si>
    <t>ou qui est compris dans les logiciels.</t>
  </si>
  <si>
    <t>Utilisation du Bon de Commande</t>
  </si>
  <si>
    <r>
      <t xml:space="preserve">    •   </t>
    </r>
    <r>
      <rPr>
        <sz val="8"/>
        <rFont val="Arial"/>
        <family val="2"/>
      </rPr>
      <t>Vous pouvez aussi nous adresser un bon de commande de votre société au lieu de celui proposé.</t>
    </r>
  </si>
  <si>
    <r>
      <t xml:space="preserve">    •   </t>
    </r>
    <r>
      <rPr>
        <sz val="8"/>
        <rFont val="Arial"/>
        <family val="2"/>
      </rPr>
      <t xml:space="preserve">Utilisez ce Bon de Commande ou celui disponible sur notre boutique en ligne si vous payez par chèque. </t>
    </r>
  </si>
  <si>
    <t xml:space="preserve">           Votre facture vous sera adressée en même temps que votre numéro de licence.</t>
  </si>
  <si>
    <t xml:space="preserve">           Contactez-nous pour toute information sur les autres formes de paiement.</t>
  </si>
  <si>
    <r>
      <t xml:space="preserve">    •   </t>
    </r>
    <r>
      <rPr>
        <sz val="8"/>
        <rFont val="Arial"/>
        <family val="2"/>
      </rPr>
      <t>Indiquez SVP le N° de téléphone ou de fax ou l'adresse E-mail auxquels vous êtes joignable en cas de besoin.</t>
    </r>
  </si>
  <si>
    <r>
      <t xml:space="preserve">    •   </t>
    </r>
    <r>
      <rPr>
        <sz val="8"/>
        <rFont val="Arial"/>
        <family val="2"/>
      </rPr>
      <t>Le Paiement par chèque n'est accepté que pour les banques situées en France. Libellez votre chèque à l'ordre de MMD France</t>
    </r>
  </si>
  <si>
    <t xml:space="preserve">            et inscrivez SVP vos nom et adresse au verso.</t>
  </si>
  <si>
    <t>Attention, ce Bon de Commande n'est pas interactif. Il n'y a pas de bouton "Envoyer"</t>
  </si>
  <si>
    <t>Ce Bon de Commande vous est donné pour plus de commodité. Vous pouvez soit le remplir puis l'imprimer, soit l'imprimer puis</t>
  </si>
  <si>
    <t>le remplir à la main.</t>
  </si>
  <si>
    <t>Vous pouvez :</t>
  </si>
  <si>
    <r>
      <t xml:space="preserve">    •   </t>
    </r>
    <r>
      <rPr>
        <sz val="8"/>
        <rFont val="Arial"/>
        <family val="2"/>
      </rPr>
      <t xml:space="preserve">Le faxer au </t>
    </r>
    <r>
      <rPr>
        <b/>
        <sz val="8"/>
        <rFont val="Arial"/>
        <family val="2"/>
      </rPr>
      <t xml:space="preserve">33 (0)3 44 49 17 38 </t>
    </r>
    <r>
      <rPr>
        <sz val="8"/>
        <rFont val="Arial"/>
        <family val="2"/>
      </rPr>
      <t xml:space="preserve"> </t>
    </r>
  </si>
  <si>
    <r>
      <t xml:space="preserve">    •   </t>
    </r>
    <r>
      <rPr>
        <sz val="8"/>
        <rFont val="Arial"/>
        <family val="2"/>
      </rPr>
      <t>ou le poster à notre adresse :</t>
    </r>
  </si>
  <si>
    <t xml:space="preserve">              MMD France SARL</t>
  </si>
  <si>
    <t xml:space="preserve">              2, sente de la Pierre au Roy</t>
  </si>
  <si>
    <t xml:space="preserve">              60240 Tourly</t>
  </si>
  <si>
    <t xml:space="preserve">              France</t>
  </si>
  <si>
    <t xml:space="preserve">              -------0000000------</t>
  </si>
  <si>
    <t xml:space="preserve">       Bon de Commande</t>
  </si>
  <si>
    <t>CD-Rom logiciel MManager -- France, DOM-TOM, Europe, Magreb</t>
  </si>
  <si>
    <t xml:space="preserve"> Licences theRealizer</t>
  </si>
  <si>
    <t>*)  Licence simple + Maintenance et Support</t>
  </si>
  <si>
    <t>Programme de Maintenance et Support (M&amp;S)</t>
  </si>
  <si>
    <t>Quels sont les avantages du programme de Maintenance et Support ?</t>
  </si>
  <si>
    <r>
      <t xml:space="preserve">    </t>
    </r>
    <r>
      <rPr>
        <sz val="12"/>
        <rFont val="Arial"/>
        <family val="2"/>
      </rPr>
      <t xml:space="preserve"> •</t>
    </r>
    <r>
      <rPr>
        <sz val="8"/>
        <rFont val="Arial"/>
        <family val="2"/>
      </rPr>
      <t xml:space="preserve">  Droit d’accès aux mises à jour des produits sous licence vers les futures versions commercialisées correspondantes et ceci durant</t>
    </r>
  </si>
  <si>
    <t xml:space="preserve">         la période de validité du programme M&amp;S (1 an)</t>
  </si>
  <si>
    <r>
      <t xml:space="preserve">    </t>
    </r>
    <r>
      <rPr>
        <sz val="12"/>
        <rFont val="Arial"/>
        <family val="2"/>
      </rPr>
      <t xml:space="preserve"> •</t>
    </r>
    <r>
      <rPr>
        <sz val="8"/>
        <rFont val="Arial"/>
        <family val="2"/>
      </rPr>
      <t xml:space="preserve">  Services du support technique renforcé (support web, support hotline, documentations, assistance déploiement à grande échelle) </t>
    </r>
  </si>
  <si>
    <r>
      <t xml:space="preserve">    • </t>
    </r>
    <r>
      <rPr>
        <sz val="8"/>
        <rFont val="Arial"/>
        <family val="2"/>
      </rPr>
      <t>Réception automatiquement des emails et des rappels concernant les services packs, les mises à jour de produit ainsi que toutes les améliorations</t>
    </r>
  </si>
  <si>
    <t xml:space="preserve">         apportées. Ces informations seront fournies à l’avance dans la mesure du possible. </t>
  </si>
  <si>
    <r>
      <t xml:space="preserve">    • </t>
    </r>
    <r>
      <rPr>
        <sz val="8"/>
        <rFont val="Arial"/>
        <family val="2"/>
      </rPr>
      <t xml:space="preserve">Les licences en-cours sur les logiciels actuels de Mindjet peuvent également être incluses dans le Programme Maintenance &amp; Support tant que </t>
    </r>
  </si>
  <si>
    <t xml:space="preserve">         la commercialisation d’une nouvelle version n’a pas été annoncée. Cela contribue à assurer une certaine homogénéité du parc logiciel au sein </t>
  </si>
  <si>
    <t xml:space="preserve">         d’une même entreprise. </t>
  </si>
  <si>
    <t>Nos prix s'entendent pour paiement comptant pour un particulier et à réception de facture pour une entreprise. Aucun escompte n'est accordé.</t>
  </si>
  <si>
    <t xml:space="preserve">  Frais d'envoi pour MindManager</t>
  </si>
  <si>
    <t xml:space="preserve">  REAMJ</t>
  </si>
  <si>
    <t xml:space="preserve">  REA8</t>
  </si>
  <si>
    <t>theRealizer pour MindManager 9 - uniquement en téléchargement</t>
  </si>
  <si>
    <r>
      <t xml:space="preserve">  Licences MindManager 9          </t>
    </r>
    <r>
      <rPr>
        <sz val="8"/>
        <rFont val="Arial"/>
        <family val="2"/>
      </rPr>
      <t>*) cliquez sur "Edition" et choisissez votre édition : Française ou Anglaise</t>
    </r>
  </si>
  <si>
    <t>theRealizer pour MindManager 9 - mise à jour depuis MM 8</t>
  </si>
  <si>
    <t xml:space="preserve">         (theRealizer  -  Mindjet MindManager 9)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</si>
</sst>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8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0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16"/>
      <name val="Tahoma"/>
      <family val="2"/>
    </font>
    <font>
      <sz val="8"/>
      <color indexed="9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44" fontId="1" fillId="0" borderId="0" xfId="49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21" xfId="0" applyBorder="1" applyAlignment="1">
      <alignment/>
    </xf>
    <xf numFmtId="44" fontId="1" fillId="0" borderId="22" xfId="49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17" xfId="0" applyFill="1" applyBorder="1" applyAlignment="1">
      <alignment/>
    </xf>
    <xf numFmtId="44" fontId="1" fillId="0" borderId="22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44" fontId="5" fillId="0" borderId="22" xfId="49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1" xfId="0" applyFont="1" applyBorder="1" applyAlignment="1">
      <alignment/>
    </xf>
    <xf numFmtId="44" fontId="5" fillId="0" borderId="22" xfId="49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4" xfId="0" applyBorder="1" applyAlignment="1">
      <alignment/>
    </xf>
    <xf numFmtId="0" fontId="5" fillId="0" borderId="12" xfId="0" applyFont="1" applyBorder="1" applyAlignment="1">
      <alignment vertical="center"/>
    </xf>
    <xf numFmtId="0" fontId="8" fillId="0" borderId="0" xfId="0" applyFont="1" applyAlignment="1">
      <alignment/>
    </xf>
    <xf numFmtId="44" fontId="5" fillId="0" borderId="22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0" fillId="0" borderId="25" xfId="0" applyBorder="1" applyAlignment="1">
      <alignment/>
    </xf>
    <xf numFmtId="0" fontId="6" fillId="0" borderId="26" xfId="0" applyFont="1" applyBorder="1" applyAlignment="1">
      <alignment/>
    </xf>
    <xf numFmtId="0" fontId="0" fillId="0" borderId="26" xfId="0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44" fontId="1" fillId="0" borderId="22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20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1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4</xdr:col>
      <xdr:colOff>9525</xdr:colOff>
      <xdr:row>10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85775"/>
          <a:ext cx="10477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5</xdr:row>
      <xdr:rowOff>76200</xdr:rowOff>
    </xdr:from>
    <xdr:to>
      <xdr:col>5</xdr:col>
      <xdr:colOff>714375</xdr:colOff>
      <xdr:row>5</xdr:row>
      <xdr:rowOff>76200</xdr:rowOff>
    </xdr:to>
    <xdr:sp>
      <xdr:nvSpPr>
        <xdr:cNvPr id="2" name="Line 2"/>
        <xdr:cNvSpPr>
          <a:spLocks/>
        </xdr:cNvSpPr>
      </xdr:nvSpPr>
      <xdr:spPr>
        <a:xfrm>
          <a:off x="1752600" y="885825"/>
          <a:ext cx="15049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154"/>
  <sheetViews>
    <sheetView showGridLines="0" tabSelected="1" zoomScalePageLayoutView="0" workbookViewId="0" topLeftCell="A1">
      <selection activeCell="E14" sqref="E14:F14"/>
    </sheetView>
  </sheetViews>
  <sheetFormatPr defaultColWidth="11.421875" defaultRowHeight="12.75"/>
  <cols>
    <col min="1" max="1" width="10.421875" style="0" customWidth="1"/>
    <col min="2" max="3" width="7.28125" style="0" customWidth="1"/>
    <col min="4" max="4" width="0.9921875" style="0" customWidth="1"/>
    <col min="5" max="5" width="12.140625" style="0" customWidth="1"/>
    <col min="6" max="6" width="18.28125" style="0" customWidth="1"/>
    <col min="7" max="7" width="4.28125" style="0" customWidth="1"/>
    <col min="8" max="8" width="14.28125" style="0" customWidth="1"/>
    <col min="9" max="9" width="3.7109375" style="0" customWidth="1"/>
    <col min="10" max="10" width="9.28125" style="0" customWidth="1"/>
    <col min="11" max="11" width="0.71875" style="0" customWidth="1"/>
    <col min="12" max="12" width="6.421875" style="0" customWidth="1"/>
    <col min="13" max="13" width="0.85546875" style="0" customWidth="1"/>
    <col min="14" max="14" width="9.28125" style="0" customWidth="1"/>
  </cols>
  <sheetData>
    <row r="3" spans="16:18" ht="12.75">
      <c r="P3" s="60" t="s">
        <v>2</v>
      </c>
      <c r="Q3" s="60"/>
      <c r="R3" s="60"/>
    </row>
    <row r="4" spans="16:18" ht="12.75">
      <c r="P4" s="60" t="s">
        <v>3</v>
      </c>
      <c r="Q4" s="60"/>
      <c r="R4" s="60"/>
    </row>
    <row r="6" ht="12.75">
      <c r="E6" s="1"/>
    </row>
    <row r="7" ht="22.5">
      <c r="F7" s="56" t="s">
        <v>63</v>
      </c>
    </row>
    <row r="8" ht="12.75">
      <c r="F8" s="57" t="s">
        <v>84</v>
      </c>
    </row>
    <row r="12" spans="2:4" ht="12.75">
      <c r="B12" s="3" t="s">
        <v>4</v>
      </c>
      <c r="C12" s="3"/>
      <c r="D12" s="3"/>
    </row>
    <row r="14" spans="2:14" ht="12.75">
      <c r="B14" s="2" t="s">
        <v>1</v>
      </c>
      <c r="C14" s="2"/>
      <c r="D14" s="2"/>
      <c r="E14" s="96"/>
      <c r="F14" s="98"/>
      <c r="H14" s="11" t="s">
        <v>5</v>
      </c>
      <c r="I14" s="96"/>
      <c r="J14" s="97"/>
      <c r="K14" s="97"/>
      <c r="L14" s="97"/>
      <c r="M14" s="97"/>
      <c r="N14" s="98"/>
    </row>
    <row r="15" spans="10:14" ht="6" customHeight="1">
      <c r="J15" s="11"/>
      <c r="K15" s="11"/>
      <c r="L15" s="11"/>
      <c r="M15" s="11"/>
      <c r="N15" s="11"/>
    </row>
    <row r="16" spans="2:14" ht="12.75">
      <c r="B16" s="2" t="s">
        <v>0</v>
      </c>
      <c r="C16" s="2"/>
      <c r="D16" s="2"/>
      <c r="E16" s="96"/>
      <c r="F16" s="98"/>
      <c r="H16" s="11" t="s">
        <v>16</v>
      </c>
      <c r="I16" s="96"/>
      <c r="J16" s="97"/>
      <c r="K16" s="97"/>
      <c r="L16" s="97"/>
      <c r="M16" s="97"/>
      <c r="N16" s="98"/>
    </row>
    <row r="17" spans="10:14" ht="6" customHeight="1">
      <c r="J17" s="11"/>
      <c r="K17" s="11"/>
      <c r="L17" s="11"/>
      <c r="M17" s="11"/>
      <c r="N17" s="11"/>
    </row>
    <row r="18" spans="2:14" ht="12.75">
      <c r="B18" s="2" t="s">
        <v>6</v>
      </c>
      <c r="C18" s="2"/>
      <c r="D18" s="2"/>
      <c r="E18" s="96"/>
      <c r="F18" s="98"/>
      <c r="H18" s="11" t="s">
        <v>7</v>
      </c>
      <c r="I18" s="96"/>
      <c r="J18" s="97"/>
      <c r="K18" s="97"/>
      <c r="L18" s="97"/>
      <c r="M18" s="97"/>
      <c r="N18" s="98"/>
    </row>
    <row r="19" spans="10:14" ht="12.75">
      <c r="J19" s="11"/>
      <c r="K19" s="11"/>
      <c r="L19" s="11"/>
      <c r="M19" s="11"/>
      <c r="N19" s="11"/>
    </row>
    <row r="20" spans="2:13" ht="12.75">
      <c r="B20" s="4" t="s">
        <v>8</v>
      </c>
      <c r="C20" s="4"/>
      <c r="D20" s="4"/>
      <c r="H20" s="20" t="s">
        <v>9</v>
      </c>
      <c r="J20" s="11"/>
      <c r="K20" s="11"/>
      <c r="L20" s="11"/>
      <c r="M20" s="11"/>
    </row>
    <row r="21" spans="2:14" ht="12.75">
      <c r="B21" s="88"/>
      <c r="C21" s="86"/>
      <c r="D21" s="86"/>
      <c r="E21" s="86"/>
      <c r="F21" s="87"/>
      <c r="G21" s="10"/>
      <c r="H21" s="88"/>
      <c r="I21" s="86"/>
      <c r="J21" s="86"/>
      <c r="K21" s="86"/>
      <c r="L21" s="86"/>
      <c r="M21" s="86"/>
      <c r="N21" s="87"/>
    </row>
    <row r="22" spans="2:14" ht="12.75">
      <c r="B22" s="89"/>
      <c r="C22" s="90"/>
      <c r="D22" s="90"/>
      <c r="E22" s="90"/>
      <c r="F22" s="91"/>
      <c r="G22" s="10"/>
      <c r="H22" s="89"/>
      <c r="I22" s="90"/>
      <c r="J22" s="90"/>
      <c r="K22" s="90"/>
      <c r="L22" s="90"/>
      <c r="M22" s="90"/>
      <c r="N22" s="91"/>
    </row>
    <row r="23" spans="2:14" ht="12.75" customHeight="1">
      <c r="B23" s="89"/>
      <c r="C23" s="90"/>
      <c r="D23" s="90"/>
      <c r="E23" s="90"/>
      <c r="F23" s="91"/>
      <c r="G23" s="10"/>
      <c r="H23" s="89"/>
      <c r="I23" s="90"/>
      <c r="J23" s="90"/>
      <c r="K23" s="90"/>
      <c r="L23" s="90"/>
      <c r="M23" s="90"/>
      <c r="N23" s="91"/>
    </row>
    <row r="24" spans="2:14" ht="12.75">
      <c r="B24" s="78"/>
      <c r="C24" s="79"/>
      <c r="D24" s="79"/>
      <c r="E24" s="79"/>
      <c r="F24" s="80"/>
      <c r="G24" s="10"/>
      <c r="H24" s="78"/>
      <c r="I24" s="79"/>
      <c r="J24" s="79"/>
      <c r="K24" s="79"/>
      <c r="L24" s="79"/>
      <c r="M24" s="79"/>
      <c r="N24" s="80"/>
    </row>
    <row r="26" spans="2:14" ht="12.75">
      <c r="B26" s="4" t="s">
        <v>10</v>
      </c>
      <c r="C26" s="4"/>
      <c r="D26" s="4"/>
      <c r="F26" s="6">
        <f ca="1">TODAY()</f>
        <v>40665</v>
      </c>
      <c r="H26" s="4" t="s">
        <v>11</v>
      </c>
      <c r="I26" s="4"/>
      <c r="L26" s="96"/>
      <c r="M26" s="97"/>
      <c r="N26" s="98"/>
    </row>
    <row r="28" spans="2:14" ht="22.5">
      <c r="B28" s="99" t="s">
        <v>12</v>
      </c>
      <c r="C28" s="100"/>
      <c r="D28" s="44"/>
      <c r="E28" s="104" t="s">
        <v>13</v>
      </c>
      <c r="F28" s="104"/>
      <c r="G28" s="104"/>
      <c r="H28" s="104"/>
      <c r="I28" s="9"/>
      <c r="J28" s="7" t="s">
        <v>17</v>
      </c>
      <c r="K28" s="8"/>
      <c r="L28" s="9" t="s">
        <v>14</v>
      </c>
      <c r="M28" s="33"/>
      <c r="N28" s="7" t="s">
        <v>15</v>
      </c>
    </row>
    <row r="29" spans="2:14" ht="9" customHeight="1">
      <c r="B29" s="9"/>
      <c r="C29" s="42"/>
      <c r="D29" s="42"/>
      <c r="E29" s="9"/>
      <c r="F29" s="9"/>
      <c r="G29" s="9"/>
      <c r="H29" s="9"/>
      <c r="I29" s="43"/>
      <c r="J29" s="9"/>
      <c r="K29" s="9"/>
      <c r="L29" s="9"/>
      <c r="M29" s="9"/>
      <c r="N29" s="9"/>
    </row>
    <row r="30" spans="2:14" ht="14.25" customHeight="1">
      <c r="B30" s="101" t="s">
        <v>65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3"/>
    </row>
    <row r="31" spans="2:14" ht="6" customHeight="1">
      <c r="B31" s="22"/>
      <c r="C31" s="13"/>
      <c r="D31" s="12"/>
      <c r="E31" s="12"/>
      <c r="F31" s="12"/>
      <c r="G31" s="12"/>
      <c r="H31" s="12"/>
      <c r="I31" s="12"/>
      <c r="J31" s="28"/>
      <c r="K31" s="12"/>
      <c r="L31" s="74"/>
      <c r="M31" s="12"/>
      <c r="N31" s="28"/>
    </row>
    <row r="32" spans="2:14" ht="12.75">
      <c r="B32" s="23" t="s">
        <v>80</v>
      </c>
      <c r="C32" s="27"/>
      <c r="D32" s="24"/>
      <c r="E32" s="67" t="s">
        <v>81</v>
      </c>
      <c r="G32" s="21"/>
      <c r="H32" s="21"/>
      <c r="I32" s="34"/>
      <c r="J32" s="51">
        <v>149</v>
      </c>
      <c r="K32" s="25"/>
      <c r="L32" s="72"/>
      <c r="M32" s="32"/>
      <c r="N32" s="29">
        <f>J32*L32</f>
        <v>0</v>
      </c>
    </row>
    <row r="33" spans="2:14" ht="6" customHeight="1">
      <c r="B33" s="16"/>
      <c r="C33" s="18"/>
      <c r="D33" s="17"/>
      <c r="E33" s="17"/>
      <c r="F33" s="17"/>
      <c r="G33" s="17"/>
      <c r="H33" s="17"/>
      <c r="I33" s="17"/>
      <c r="J33" s="53"/>
      <c r="K33" s="17"/>
      <c r="L33" s="17"/>
      <c r="M33" s="17"/>
      <c r="N33" s="29"/>
    </row>
    <row r="34" spans="2:14" ht="6" customHeight="1">
      <c r="B34" s="22"/>
      <c r="C34" s="13"/>
      <c r="D34" s="12"/>
      <c r="E34" s="12"/>
      <c r="F34" s="12"/>
      <c r="G34" s="12"/>
      <c r="H34" s="12"/>
      <c r="I34" s="12"/>
      <c r="J34" s="54"/>
      <c r="K34" s="12"/>
      <c r="L34" s="12"/>
      <c r="M34" s="12"/>
      <c r="N34" s="29"/>
    </row>
    <row r="35" spans="2:14" s="19" customFormat="1" ht="12.75" customHeight="1">
      <c r="B35" s="23" t="s">
        <v>79</v>
      </c>
      <c r="C35" s="27"/>
      <c r="D35" s="23"/>
      <c r="E35" s="24" t="s">
        <v>83</v>
      </c>
      <c r="F35" s="24"/>
      <c r="G35" s="24"/>
      <c r="H35" s="24"/>
      <c r="I35" s="24"/>
      <c r="J35" s="51">
        <v>69</v>
      </c>
      <c r="K35" s="24"/>
      <c r="L35" s="77"/>
      <c r="M35" s="24"/>
      <c r="N35" s="29">
        <f>J35*L35</f>
        <v>0</v>
      </c>
    </row>
    <row r="36" spans="2:14" ht="6" customHeight="1">
      <c r="B36" s="16"/>
      <c r="C36" s="18"/>
      <c r="D36" s="16"/>
      <c r="E36" s="17"/>
      <c r="F36" s="17"/>
      <c r="G36" s="17"/>
      <c r="H36" s="17"/>
      <c r="I36" s="17"/>
      <c r="J36" s="53"/>
      <c r="K36" s="17"/>
      <c r="L36" s="17"/>
      <c r="M36" s="17"/>
      <c r="N36" s="31"/>
    </row>
    <row r="37" ht="9" customHeight="1"/>
    <row r="38" ht="9" customHeight="1"/>
    <row r="39" spans="2:14" ht="14.25" customHeight="1">
      <c r="B39" s="59" t="s">
        <v>82</v>
      </c>
      <c r="C39" s="35"/>
      <c r="D39" s="35"/>
      <c r="E39" s="35"/>
      <c r="F39" s="35"/>
      <c r="G39" s="35"/>
      <c r="H39" s="35"/>
      <c r="I39" s="35"/>
      <c r="J39" s="35"/>
      <c r="K39" s="12"/>
      <c r="L39" s="12"/>
      <c r="M39" s="12"/>
      <c r="N39" s="58"/>
    </row>
    <row r="40" spans="2:14" ht="6" customHeight="1">
      <c r="B40" s="22"/>
      <c r="C40" s="13"/>
      <c r="D40" s="22"/>
      <c r="E40" s="12"/>
      <c r="F40" s="12"/>
      <c r="G40" s="12"/>
      <c r="H40" s="12"/>
      <c r="I40" s="13"/>
      <c r="J40" s="22"/>
      <c r="K40" s="22"/>
      <c r="L40" s="12"/>
      <c r="M40" s="13"/>
      <c r="N40" s="28"/>
    </row>
    <row r="41" spans="2:14" ht="12.75" customHeight="1">
      <c r="B41" s="23" t="s">
        <v>33</v>
      </c>
      <c r="C41" s="15"/>
      <c r="D41" s="14"/>
      <c r="E41" s="24" t="s">
        <v>2</v>
      </c>
      <c r="F41" s="24" t="s">
        <v>66</v>
      </c>
      <c r="G41" s="24"/>
      <c r="H41" s="24"/>
      <c r="I41" s="15"/>
      <c r="J41" s="51">
        <v>358.8</v>
      </c>
      <c r="K41" s="14"/>
      <c r="L41" s="73"/>
      <c r="M41" s="15"/>
      <c r="N41" s="29">
        <f>J41*L41</f>
        <v>0</v>
      </c>
    </row>
    <row r="42" spans="2:14" ht="6" customHeight="1">
      <c r="B42" s="23"/>
      <c r="C42" s="15"/>
      <c r="D42" s="14"/>
      <c r="E42" s="26"/>
      <c r="F42" s="24"/>
      <c r="G42" s="24"/>
      <c r="H42" s="24"/>
      <c r="I42" s="15"/>
      <c r="J42" s="14"/>
      <c r="K42" s="14"/>
      <c r="L42" s="26"/>
      <c r="M42" s="15"/>
      <c r="N42" s="30"/>
    </row>
    <row r="43" spans="2:14" ht="12.75" customHeight="1">
      <c r="B43" s="23" t="s">
        <v>34</v>
      </c>
      <c r="C43" s="15"/>
      <c r="D43" s="14"/>
      <c r="E43" s="24" t="s">
        <v>2</v>
      </c>
      <c r="F43" s="24" t="s">
        <v>35</v>
      </c>
      <c r="G43" s="24"/>
      <c r="H43" s="24"/>
      <c r="I43" s="15"/>
      <c r="J43" s="51">
        <v>299</v>
      </c>
      <c r="K43" s="14"/>
      <c r="L43" s="73"/>
      <c r="M43" s="15"/>
      <c r="N43" s="29">
        <f>J43*L43</f>
        <v>0</v>
      </c>
    </row>
    <row r="44" spans="2:14" ht="6" customHeight="1">
      <c r="B44" s="16"/>
      <c r="C44" s="18"/>
      <c r="D44" s="16"/>
      <c r="E44" s="17"/>
      <c r="F44" s="17"/>
      <c r="G44" s="17"/>
      <c r="H44" s="17"/>
      <c r="I44" s="18"/>
      <c r="J44" s="16"/>
      <c r="K44" s="16"/>
      <c r="L44" s="17"/>
      <c r="M44" s="18"/>
      <c r="N44" s="31"/>
    </row>
    <row r="45" ht="12.75" customHeight="1"/>
    <row r="46" spans="2:14" ht="14.25" customHeight="1">
      <c r="B46" s="101" t="s">
        <v>78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3"/>
    </row>
    <row r="47" spans="2:14" ht="6" customHeight="1">
      <c r="B47" s="22"/>
      <c r="C47" s="13"/>
      <c r="D47" s="22"/>
      <c r="E47" s="12"/>
      <c r="F47" s="12"/>
      <c r="G47" s="12"/>
      <c r="H47" s="12"/>
      <c r="I47" s="13"/>
      <c r="J47" s="28"/>
      <c r="K47" s="12"/>
      <c r="L47" s="12"/>
      <c r="M47" s="12"/>
      <c r="N47" s="28"/>
    </row>
    <row r="48" spans="2:14" ht="12.75">
      <c r="B48" s="23"/>
      <c r="C48" s="27"/>
      <c r="D48" s="23"/>
      <c r="E48" s="92" t="s">
        <v>64</v>
      </c>
      <c r="F48" s="93"/>
      <c r="G48" s="93"/>
      <c r="H48" s="93"/>
      <c r="I48" s="5"/>
      <c r="J48" s="51">
        <v>14</v>
      </c>
      <c r="K48" s="25"/>
      <c r="L48" s="72"/>
      <c r="M48" s="32"/>
      <c r="N48" s="29">
        <f>J48*L48</f>
        <v>0</v>
      </c>
    </row>
    <row r="49" spans="2:14" ht="6" customHeight="1">
      <c r="B49" s="14"/>
      <c r="C49" s="15"/>
      <c r="D49" s="14"/>
      <c r="E49" s="26"/>
      <c r="F49" s="26"/>
      <c r="G49" s="26"/>
      <c r="H49" s="26"/>
      <c r="I49" s="15"/>
      <c r="J49" s="52"/>
      <c r="K49" s="26"/>
      <c r="L49" s="26"/>
      <c r="M49" s="26"/>
      <c r="N49" s="30"/>
    </row>
    <row r="50" spans="2:14" ht="6" customHeight="1">
      <c r="B50" s="14"/>
      <c r="C50" s="15"/>
      <c r="D50" s="14"/>
      <c r="E50" s="26"/>
      <c r="F50" s="26"/>
      <c r="G50" s="26"/>
      <c r="H50" s="26"/>
      <c r="I50" s="15"/>
      <c r="J50" s="52"/>
      <c r="K50" s="14"/>
      <c r="L50" s="26"/>
      <c r="M50" s="15"/>
      <c r="N50" s="30"/>
    </row>
    <row r="51" spans="2:17" ht="12.75">
      <c r="B51" s="23"/>
      <c r="C51" s="27"/>
      <c r="D51" s="23"/>
      <c r="E51" s="92" t="s">
        <v>24</v>
      </c>
      <c r="F51" s="93"/>
      <c r="G51" s="93"/>
      <c r="H51" s="93"/>
      <c r="I51" s="5"/>
      <c r="J51" s="55" t="s">
        <v>23</v>
      </c>
      <c r="K51" s="25"/>
      <c r="L51" s="32"/>
      <c r="M51" s="32"/>
      <c r="N51" s="29"/>
      <c r="Q51" s="19"/>
    </row>
    <row r="52" spans="2:14" ht="6" customHeight="1">
      <c r="B52" s="16"/>
      <c r="C52" s="18"/>
      <c r="D52" s="16"/>
      <c r="E52" s="17"/>
      <c r="F52" s="17"/>
      <c r="G52" s="17"/>
      <c r="H52" s="17"/>
      <c r="I52" s="18"/>
      <c r="J52" s="31"/>
      <c r="K52" s="16"/>
      <c r="L52" s="17"/>
      <c r="M52" s="18"/>
      <c r="N52" s="31"/>
    </row>
    <row r="53" spans="2:14" ht="6" customHeight="1" hidden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2:14" ht="6" customHeight="1" hidden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2:14" ht="9" customHeight="1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2:14" ht="6" customHeight="1">
      <c r="B56" s="22"/>
      <c r="C56" s="12"/>
      <c r="D56" s="12"/>
      <c r="E56" s="12"/>
      <c r="F56" s="12"/>
      <c r="G56" s="13"/>
      <c r="H56" s="12"/>
      <c r="I56" s="12"/>
      <c r="J56" s="12"/>
      <c r="K56" s="12"/>
      <c r="L56" s="12"/>
      <c r="M56" s="12"/>
      <c r="N56" s="28"/>
    </row>
    <row r="57" spans="2:14" ht="12.75" customHeight="1">
      <c r="B57" s="23" t="s">
        <v>25</v>
      </c>
      <c r="C57" s="24"/>
      <c r="D57" s="24"/>
      <c r="E57" s="24"/>
      <c r="F57" s="24"/>
      <c r="G57" s="15"/>
      <c r="H57" s="26"/>
      <c r="I57" s="26"/>
      <c r="J57" s="37"/>
      <c r="K57" s="37"/>
      <c r="L57" s="38" t="s">
        <v>20</v>
      </c>
      <c r="M57" s="26"/>
      <c r="N57" s="40" t="e">
        <f>N48+N43+N41+#REF!+N32+#REF!+N35</f>
        <v>#REF!</v>
      </c>
    </row>
    <row r="58" spans="2:14" ht="4.5" customHeight="1">
      <c r="B58" s="23"/>
      <c r="C58" s="24"/>
      <c r="D58" s="24"/>
      <c r="E58" s="24"/>
      <c r="F58" s="24"/>
      <c r="G58" s="15"/>
      <c r="H58" s="26"/>
      <c r="I58" s="26"/>
      <c r="J58" s="37"/>
      <c r="K58" s="37"/>
      <c r="L58" s="37"/>
      <c r="M58" s="26"/>
      <c r="N58" s="41"/>
    </row>
    <row r="59" spans="2:14" ht="12.75" customHeight="1">
      <c r="B59" s="23" t="s">
        <v>26</v>
      </c>
      <c r="C59" s="24"/>
      <c r="D59" s="24"/>
      <c r="E59" s="24"/>
      <c r="F59" s="24"/>
      <c r="G59" s="15"/>
      <c r="H59" s="49" t="s">
        <v>30</v>
      </c>
      <c r="I59" s="108">
        <v>1</v>
      </c>
      <c r="J59" s="62"/>
      <c r="K59" s="45"/>
      <c r="L59" s="81" t="s">
        <v>21</v>
      </c>
      <c r="M59" s="63"/>
      <c r="N59" s="83" t="e">
        <f>0.169*I59*N57</f>
        <v>#REF!</v>
      </c>
    </row>
    <row r="60" spans="2:14" ht="12.75" customHeight="1">
      <c r="B60" s="23" t="s">
        <v>28</v>
      </c>
      <c r="C60" s="24"/>
      <c r="D60" s="24"/>
      <c r="E60" s="24"/>
      <c r="F60" s="24"/>
      <c r="G60" s="15"/>
      <c r="H60" s="50" t="s">
        <v>31</v>
      </c>
      <c r="I60" s="109"/>
      <c r="J60" s="64"/>
      <c r="K60" s="46"/>
      <c r="L60" s="82"/>
      <c r="M60" s="65"/>
      <c r="N60" s="84"/>
    </row>
    <row r="61" spans="2:14" ht="12.75" customHeight="1" thickBot="1">
      <c r="B61" s="41"/>
      <c r="C61" s="107"/>
      <c r="D61" s="97"/>
      <c r="E61" s="97"/>
      <c r="F61" s="98"/>
      <c r="G61" s="15"/>
      <c r="H61" s="26"/>
      <c r="I61" s="26"/>
      <c r="J61" s="37"/>
      <c r="K61" s="37"/>
      <c r="L61" s="37"/>
      <c r="M61" s="26"/>
      <c r="N61" s="47"/>
    </row>
    <row r="62" spans="2:14" ht="4.5" customHeight="1">
      <c r="B62" s="23"/>
      <c r="C62" s="24"/>
      <c r="D62" s="24"/>
      <c r="E62" s="24"/>
      <c r="F62" s="24"/>
      <c r="G62" s="15"/>
      <c r="H62" s="26"/>
      <c r="I62" s="26"/>
      <c r="J62" s="37"/>
      <c r="K62" s="37"/>
      <c r="L62" s="37"/>
      <c r="M62" s="26"/>
      <c r="N62" s="41"/>
    </row>
    <row r="63" spans="2:14" ht="12.75" customHeight="1">
      <c r="B63" s="48" t="s">
        <v>29</v>
      </c>
      <c r="C63" s="24"/>
      <c r="D63" s="24"/>
      <c r="E63" s="24"/>
      <c r="F63" s="24"/>
      <c r="G63" s="15"/>
      <c r="H63" s="26"/>
      <c r="I63" s="26"/>
      <c r="J63" s="37"/>
      <c r="K63" s="37"/>
      <c r="L63" s="38" t="s">
        <v>32</v>
      </c>
      <c r="M63" s="26"/>
      <c r="N63" s="61" t="e">
        <f>N57+N59</f>
        <v>#REF!</v>
      </c>
    </row>
    <row r="64" spans="2:14" ht="9.75" customHeight="1">
      <c r="B64" s="16"/>
      <c r="C64" s="17"/>
      <c r="D64" s="17"/>
      <c r="E64" s="17"/>
      <c r="F64" s="17"/>
      <c r="G64" s="18"/>
      <c r="H64" s="17"/>
      <c r="I64" s="17"/>
      <c r="J64" s="17"/>
      <c r="K64" s="17"/>
      <c r="L64" s="17"/>
      <c r="M64" s="17"/>
      <c r="N64" s="31"/>
    </row>
    <row r="65" spans="2:14" ht="9.75" customHeight="1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2:14" ht="17.25" customHeight="1">
      <c r="B66" s="85" t="s">
        <v>27</v>
      </c>
      <c r="C66" s="86"/>
      <c r="D66" s="86"/>
      <c r="E66" s="86"/>
      <c r="F66" s="86"/>
      <c r="G66" s="12"/>
      <c r="H66" s="86" t="s">
        <v>22</v>
      </c>
      <c r="I66" s="86"/>
      <c r="J66" s="86"/>
      <c r="K66" s="86"/>
      <c r="L66" s="86"/>
      <c r="M66" s="86"/>
      <c r="N66" s="87"/>
    </row>
    <row r="67" spans="2:14" ht="5.25" customHeight="1">
      <c r="B67" s="39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8"/>
    </row>
    <row r="68" spans="2:14" ht="12.75" customHeight="1">
      <c r="B68" s="36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2:14" ht="5.25" customHeight="1">
      <c r="B69" s="36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2:14" ht="12.75" customHeight="1">
      <c r="B70" s="105" t="s">
        <v>19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</row>
    <row r="71" spans="2:14" ht="12.75">
      <c r="B71" s="94" t="s">
        <v>18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</row>
    <row r="72" spans="2:14" ht="12.75">
      <c r="B72" s="75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</row>
    <row r="73" spans="2:14" ht="12.75">
      <c r="B73" s="75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</row>
    <row r="74" spans="2:14" ht="12.75">
      <c r="B74" s="75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</row>
    <row r="75" spans="2:14" ht="12.75">
      <c r="B75" s="75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</row>
    <row r="76" spans="2:14" ht="12.75">
      <c r="B76" s="75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</row>
    <row r="77" spans="2:14" ht="12.75">
      <c r="B77" s="75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</row>
    <row r="78" spans="2:14" ht="12.75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</row>
    <row r="79" spans="2:14" ht="12.75">
      <c r="B79" s="75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</row>
    <row r="80" spans="2:14" ht="12.75">
      <c r="B80" s="75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</row>
    <row r="81" spans="2:14" ht="12.75"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</row>
    <row r="82" spans="2:14" ht="12.75">
      <c r="B82" s="75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</row>
    <row r="83" spans="2:14" ht="12.75">
      <c r="B83" s="75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</row>
    <row r="84" spans="2:14" ht="12.75">
      <c r="B84" s="75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</row>
    <row r="85" spans="2:14" ht="12.75">
      <c r="B85" s="75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</row>
    <row r="86" spans="2:14" ht="12.75">
      <c r="B86" s="75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</row>
    <row r="87" spans="2:14" ht="12.75">
      <c r="B87" s="75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</row>
    <row r="88" spans="2:14" ht="12.75">
      <c r="B88" s="75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</row>
    <row r="90" ht="12.75">
      <c r="O90" s="71"/>
    </row>
    <row r="94" ht="15.75">
      <c r="B94" s="66" t="s">
        <v>67</v>
      </c>
    </row>
    <row r="96" ht="12.75">
      <c r="B96" t="s">
        <v>68</v>
      </c>
    </row>
    <row r="98" ht="15">
      <c r="B98" s="67" t="s">
        <v>69</v>
      </c>
    </row>
    <row r="99" ht="12.75">
      <c r="B99" s="19" t="s">
        <v>70</v>
      </c>
    </row>
    <row r="100" ht="15">
      <c r="B100" s="67" t="s">
        <v>71</v>
      </c>
    </row>
    <row r="101" ht="15">
      <c r="B101" s="68" t="s">
        <v>72</v>
      </c>
    </row>
    <row r="102" ht="12.75">
      <c r="B102" s="67" t="s">
        <v>73</v>
      </c>
    </row>
    <row r="103" ht="15">
      <c r="B103" s="68" t="s">
        <v>74</v>
      </c>
    </row>
    <row r="104" ht="12.75">
      <c r="B104" s="67" t="s">
        <v>75</v>
      </c>
    </row>
    <row r="105" ht="12.75">
      <c r="B105" s="67" t="s">
        <v>76</v>
      </c>
    </row>
    <row r="106" ht="15">
      <c r="B106" s="68"/>
    </row>
    <row r="109" ht="15.75">
      <c r="B109" s="66" t="s">
        <v>36</v>
      </c>
    </row>
    <row r="111" ht="12.75">
      <c r="B111" s="67" t="s">
        <v>77</v>
      </c>
    </row>
    <row r="112" ht="12.75">
      <c r="B112" s="67"/>
    </row>
    <row r="113" ht="12.75">
      <c r="B113" s="67" t="s">
        <v>37</v>
      </c>
    </row>
    <row r="115" ht="15.75">
      <c r="B115" s="68" t="s">
        <v>38</v>
      </c>
    </row>
    <row r="116" ht="15.75">
      <c r="B116" s="68" t="s">
        <v>39</v>
      </c>
    </row>
    <row r="121" ht="15.75">
      <c r="B121" s="66" t="s">
        <v>40</v>
      </c>
    </row>
    <row r="123" ht="12.75">
      <c r="B123" s="67" t="s">
        <v>41</v>
      </c>
    </row>
    <row r="124" ht="12.75">
      <c r="B124" s="19" t="s">
        <v>42</v>
      </c>
    </row>
    <row r="125" ht="12.75">
      <c r="B125" s="67" t="s">
        <v>43</v>
      </c>
    </row>
    <row r="130" ht="15.75">
      <c r="B130" s="66" t="s">
        <v>44</v>
      </c>
    </row>
    <row r="131" ht="15">
      <c r="B131" s="70"/>
    </row>
    <row r="132" ht="15">
      <c r="B132" s="68" t="s">
        <v>45</v>
      </c>
    </row>
    <row r="133" ht="15">
      <c r="B133" s="68" t="s">
        <v>46</v>
      </c>
    </row>
    <row r="134" ht="12.75">
      <c r="B134" s="67" t="s">
        <v>47</v>
      </c>
    </row>
    <row r="135" ht="12.75">
      <c r="B135" s="67" t="s">
        <v>48</v>
      </c>
    </row>
    <row r="136" ht="15">
      <c r="B136" s="68" t="s">
        <v>49</v>
      </c>
    </row>
    <row r="137" ht="15">
      <c r="B137" s="68" t="s">
        <v>50</v>
      </c>
    </row>
    <row r="138" ht="12.75">
      <c r="B138" s="67" t="s">
        <v>51</v>
      </c>
    </row>
    <row r="140" ht="12.75">
      <c r="B140" s="69" t="s">
        <v>52</v>
      </c>
    </row>
    <row r="142" ht="12.75">
      <c r="B142" s="19" t="s">
        <v>53</v>
      </c>
    </row>
    <row r="143" ht="12.75">
      <c r="B143" s="19" t="s">
        <v>54</v>
      </c>
    </row>
    <row r="144" ht="12.75">
      <c r="B144" s="19" t="s">
        <v>55</v>
      </c>
    </row>
    <row r="146" ht="15">
      <c r="B146" s="68" t="s">
        <v>56</v>
      </c>
    </row>
    <row r="147" ht="15">
      <c r="B147" s="68" t="s">
        <v>57</v>
      </c>
    </row>
    <row r="148" ht="12.75">
      <c r="B148" s="19" t="s">
        <v>58</v>
      </c>
    </row>
    <row r="149" ht="12.75">
      <c r="B149" s="19" t="s">
        <v>59</v>
      </c>
    </row>
    <row r="150" ht="12.75">
      <c r="B150" s="19" t="s">
        <v>60</v>
      </c>
    </row>
    <row r="151" ht="12.75">
      <c r="B151" s="19" t="s">
        <v>61</v>
      </c>
    </row>
    <row r="154" ht="12.75">
      <c r="F154" t="s">
        <v>62</v>
      </c>
    </row>
  </sheetData>
  <sheetProtection password="CD49" sheet="1" objects="1" scenarios="1" selectLockedCells="1"/>
  <mergeCells count="29">
    <mergeCell ref="E18:F18"/>
    <mergeCell ref="B46:N46"/>
    <mergeCell ref="B70:N70"/>
    <mergeCell ref="C61:F61"/>
    <mergeCell ref="I59:I60"/>
    <mergeCell ref="I14:N14"/>
    <mergeCell ref="I18:N18"/>
    <mergeCell ref="I16:N16"/>
    <mergeCell ref="E14:F14"/>
    <mergeCell ref="E16:F16"/>
    <mergeCell ref="E48:H48"/>
    <mergeCell ref="B24:F24"/>
    <mergeCell ref="H21:N21"/>
    <mergeCell ref="H22:N22"/>
    <mergeCell ref="H23:N23"/>
    <mergeCell ref="B71:N71"/>
    <mergeCell ref="L26:N26"/>
    <mergeCell ref="B28:C28"/>
    <mergeCell ref="B30:N30"/>
    <mergeCell ref="E28:H28"/>
    <mergeCell ref="H24:N24"/>
    <mergeCell ref="L59:L60"/>
    <mergeCell ref="N59:N60"/>
    <mergeCell ref="B66:F66"/>
    <mergeCell ref="H66:N66"/>
    <mergeCell ref="B21:F21"/>
    <mergeCell ref="B22:F22"/>
    <mergeCell ref="B23:F23"/>
    <mergeCell ref="E51:H51"/>
  </mergeCells>
  <dataValidations count="1">
    <dataValidation type="list" allowBlank="1" showInputMessage="1" showErrorMessage="1" sqref="E41 E43">
      <formula1>$P$3:$P$4</formula1>
    </dataValidation>
  </dataValidations>
  <printOptions/>
  <pageMargins left="0.62" right="0.54" top="0.5" bottom="0.49" header="0.4921259845" footer="0.4921259845"/>
  <pageSetup fitToHeight="2" fitToWidth="1" horizontalDpi="600" verticalDpi="600" orientation="portrait" paperSize="9" scale="79" r:id="rId2"/>
  <rowBreaks count="1" manualBreakCount="1">
    <brk id="8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3" ht="12.75">
      <c r="A1">
        <v>49</v>
      </c>
      <c r="B1">
        <v>6</v>
      </c>
      <c r="C1">
        <f>A1*B1</f>
        <v>294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MMD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</dc:creator>
  <cp:keywords/>
  <dc:description/>
  <cp:lastModifiedBy>dahan</cp:lastModifiedBy>
  <cp:lastPrinted>2009-02-17T14:06:58Z</cp:lastPrinted>
  <dcterms:created xsi:type="dcterms:W3CDTF">2006-05-23T14:20:12Z</dcterms:created>
  <dcterms:modified xsi:type="dcterms:W3CDTF">2011-05-02T16:09:05Z</dcterms:modified>
  <cp:category/>
  <cp:version/>
  <cp:contentType/>
  <cp:contentStatus/>
</cp:coreProperties>
</file>